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éveloppement économique\Accompagnement clients\Développement d'outils\Outils financiers\"/>
    </mc:Choice>
  </mc:AlternateContent>
  <xr:revisionPtr revIDLastSave="0" documentId="13_ncr:1_{062389FA-3B2C-4F2A-87C8-F68260503EA8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Coût et financement" sheetId="1" r:id="rId1"/>
    <sheet name="An 1" sheetId="9" r:id="rId2"/>
  </sheets>
  <definedNames>
    <definedName name="_xlnm.Print_Titles" localSheetId="1">'An 1'!$1:$2</definedName>
    <definedName name="_xlnm.Print_Area" localSheetId="1">'An 1'!$A$1:$O$54</definedName>
    <definedName name="_xlnm.Print_Area" localSheetId="0">'Coût et financement'!$A$1:$S$29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2" i="9" l="1"/>
  <c r="L42" i="9"/>
  <c r="I42" i="9"/>
  <c r="F42" i="9"/>
  <c r="D41" i="9" l="1"/>
  <c r="E41" i="9"/>
  <c r="F41" i="9"/>
  <c r="G41" i="9"/>
  <c r="H41" i="9"/>
  <c r="I41" i="9"/>
  <c r="J41" i="9"/>
  <c r="K41" i="9"/>
  <c r="L41" i="9"/>
  <c r="M41" i="9"/>
  <c r="N41" i="9"/>
  <c r="D11" i="9"/>
  <c r="E11" i="9"/>
  <c r="F11" i="9"/>
  <c r="G11" i="9"/>
  <c r="H11" i="9"/>
  <c r="I11" i="9"/>
  <c r="J11" i="9"/>
  <c r="K11" i="9"/>
  <c r="L11" i="9"/>
  <c r="M11" i="9"/>
  <c r="N11" i="9"/>
  <c r="C11" i="9"/>
  <c r="Q48" i="9" l="1"/>
  <c r="Q40" i="9"/>
  <c r="Q39" i="9"/>
  <c r="O48" i="9"/>
  <c r="O39" i="9"/>
  <c r="O40" i="9"/>
  <c r="C21" i="9" l="1"/>
  <c r="C57" i="9" l="1"/>
  <c r="D44" i="9" l="1"/>
  <c r="E44" i="9"/>
  <c r="F44" i="9"/>
  <c r="G44" i="9"/>
  <c r="H44" i="9"/>
  <c r="I44" i="9"/>
  <c r="J44" i="9"/>
  <c r="K44" i="9"/>
  <c r="L44" i="9"/>
  <c r="M44" i="9"/>
  <c r="N44" i="9"/>
  <c r="C44" i="9"/>
  <c r="O44" i="9" l="1"/>
  <c r="C14" i="9"/>
  <c r="O11" i="9" l="1"/>
  <c r="L12" i="9"/>
  <c r="I12" i="9"/>
  <c r="F12" i="9"/>
  <c r="C13" i="9"/>
  <c r="C26" i="9"/>
  <c r="C22" i="9"/>
  <c r="C41" i="9" l="1"/>
  <c r="O41" i="9" s="1"/>
  <c r="O22" i="9"/>
  <c r="Q22" i="9" s="1"/>
  <c r="O8" i="9"/>
  <c r="Q8" i="9" s="1"/>
  <c r="O9" i="9"/>
  <c r="Q9" i="9" s="1"/>
  <c r="O10" i="9"/>
  <c r="Q10" i="9" s="1"/>
  <c r="O13" i="9"/>
  <c r="O14" i="9"/>
  <c r="O15" i="9"/>
  <c r="O12" i="9"/>
  <c r="C17" i="9"/>
  <c r="D17" i="9"/>
  <c r="E17" i="9"/>
  <c r="F17" i="9"/>
  <c r="G17" i="9"/>
  <c r="H17" i="9"/>
  <c r="I17" i="9"/>
  <c r="J17" i="9"/>
  <c r="K17" i="9"/>
  <c r="L17" i="9"/>
  <c r="M17" i="9"/>
  <c r="N17" i="9"/>
  <c r="O21" i="9"/>
  <c r="Q21" i="9" s="1"/>
  <c r="O23" i="9"/>
  <c r="Q23" i="9" s="1"/>
  <c r="O24" i="9"/>
  <c r="Q24" i="9" s="1"/>
  <c r="O25" i="9"/>
  <c r="Q25" i="9" s="1"/>
  <c r="O26" i="9"/>
  <c r="Q26" i="9" s="1"/>
  <c r="O27" i="9"/>
  <c r="Q27" i="9" s="1"/>
  <c r="O28" i="9"/>
  <c r="Q28" i="9" s="1"/>
  <c r="O29" i="9"/>
  <c r="Q29" i="9" s="1"/>
  <c r="O43" i="9"/>
  <c r="Q43" i="9" s="1"/>
  <c r="Q44" i="9"/>
  <c r="O45" i="9"/>
  <c r="Q58" i="9" s="1"/>
  <c r="O30" i="9"/>
  <c r="Q30" i="9" s="1"/>
  <c r="O31" i="9"/>
  <c r="Q31" i="9" s="1"/>
  <c r="O32" i="9"/>
  <c r="Q32" i="9" s="1"/>
  <c r="O33" i="9"/>
  <c r="Q33" i="9" s="1"/>
  <c r="O34" i="9"/>
  <c r="Q34" i="9" s="1"/>
  <c r="O35" i="9"/>
  <c r="Q35" i="9" s="1"/>
  <c r="O36" i="9"/>
  <c r="Q36" i="9" s="1"/>
  <c r="O46" i="9"/>
  <c r="O37" i="9"/>
  <c r="Q37" i="9" s="1"/>
  <c r="O38" i="9"/>
  <c r="Q38" i="9" s="1"/>
  <c r="O47" i="9"/>
  <c r="Q47" i="9" s="1"/>
  <c r="O49" i="9"/>
  <c r="Q59" i="9" s="1"/>
  <c r="O50" i="9"/>
  <c r="Q50" i="9" s="1"/>
  <c r="D52" i="9"/>
  <c r="E52" i="9"/>
  <c r="G52" i="9"/>
  <c r="H52" i="9"/>
  <c r="I52" i="9"/>
  <c r="J52" i="9"/>
  <c r="K52" i="9"/>
  <c r="L52" i="9"/>
  <c r="M52" i="9"/>
  <c r="N52" i="9"/>
  <c r="I6" i="1"/>
  <c r="I10" i="1"/>
  <c r="I19" i="1"/>
  <c r="R6" i="1"/>
  <c r="R14" i="1"/>
  <c r="R19" i="1" s="1"/>
  <c r="C52" i="9" l="1"/>
  <c r="C54" i="9" s="1"/>
  <c r="D5" i="9" s="1"/>
  <c r="D54" i="9" s="1"/>
  <c r="E5" i="9" s="1"/>
  <c r="E54" i="9" s="1"/>
  <c r="F5" i="9" s="1"/>
  <c r="R52" i="9"/>
  <c r="R60" i="9"/>
  <c r="R17" i="9"/>
  <c r="I24" i="1"/>
  <c r="B30" i="1" s="1"/>
  <c r="O17" i="9"/>
  <c r="F52" i="9" l="1"/>
  <c r="O52" i="9" s="1"/>
  <c r="R54" i="9"/>
  <c r="U54" i="9" s="1"/>
  <c r="F54" i="9" l="1"/>
  <c r="G5" i="9" s="1"/>
  <c r="G54" i="9" s="1"/>
  <c r="H5" i="9" s="1"/>
  <c r="H54" i="9" s="1"/>
  <c r="I5" i="9" l="1"/>
  <c r="I54" i="9" s="1"/>
  <c r="J5" i="9" s="1"/>
  <c r="J54" i="9" s="1"/>
  <c r="K5" i="9" s="1"/>
  <c r="K54" i="9" s="1"/>
  <c r="L5" i="9" s="1"/>
  <c r="L54" i="9" s="1"/>
  <c r="M5" i="9" s="1"/>
  <c r="M54" i="9" s="1"/>
  <c r="N5" i="9" s="1"/>
  <c r="N54" i="9" s="1"/>
  <c r="C5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Aubin</author>
  </authors>
  <commentList>
    <comment ref="C4" authorId="0" shapeId="0" xr:uid="{16CC14AE-6020-45CD-A84C-5313401A4D1A}">
      <text>
        <r>
          <rPr>
            <b/>
            <sz val="9"/>
            <color indexed="81"/>
            <rFont val="Tahoma"/>
            <family val="2"/>
          </rPr>
          <t>Gabrielle Aubin:</t>
        </r>
        <r>
          <rPr>
            <sz val="9"/>
            <color indexed="81"/>
            <rFont val="Tahoma"/>
            <family val="2"/>
          </rPr>
          <t xml:space="preserve">
Inscrire le nom du mois avec lequel les prévisions financières débutent</t>
        </r>
      </text>
    </comment>
  </commentList>
</comments>
</file>

<file path=xl/sharedStrings.xml><?xml version="1.0" encoding="utf-8"?>
<sst xmlns="http://schemas.openxmlformats.org/spreadsheetml/2006/main" count="104" uniqueCount="91">
  <si>
    <t/>
  </si>
  <si>
    <t>ACTIFS NECESSAIRES</t>
  </si>
  <si>
    <t>Fond de roulement</t>
  </si>
  <si>
    <t>Argent liquide</t>
  </si>
  <si>
    <t>Inventaire de départ</t>
  </si>
  <si>
    <t>Immobilisations</t>
  </si>
  <si>
    <t>Terrain</t>
  </si>
  <si>
    <t>Bâtisse</t>
  </si>
  <si>
    <t>Mobilier et équipement</t>
  </si>
  <si>
    <t>Matériel roulant</t>
  </si>
  <si>
    <t>Informatique</t>
  </si>
  <si>
    <t>Incorporel</t>
  </si>
  <si>
    <t>Améliorations locatives</t>
  </si>
  <si>
    <t>Autres</t>
  </si>
  <si>
    <t>TOTAL DES ACTIFS NECESSAIRES</t>
  </si>
  <si>
    <t>SOURCES DE FINANCEMENT</t>
  </si>
  <si>
    <t xml:space="preserve">Emprunts </t>
  </si>
  <si>
    <t>Marge de crédit</t>
  </si>
  <si>
    <t>Mise de fonds</t>
  </si>
  <si>
    <t>Argent comptant</t>
  </si>
  <si>
    <t>Apports matériels</t>
  </si>
  <si>
    <t>TOTAL DES SOURCES DE FINANCEMENT</t>
  </si>
  <si>
    <t>ENCAISSE - DÉBUT</t>
  </si>
  <si>
    <t>Apports</t>
  </si>
  <si>
    <t>Subvention</t>
  </si>
  <si>
    <t>TOTAL:</t>
  </si>
  <si>
    <t>DÉBOURSÉS:</t>
  </si>
  <si>
    <t>Transport des marchandises</t>
  </si>
  <si>
    <t>Sous traitance</t>
  </si>
  <si>
    <t>Prélèvements</t>
  </si>
  <si>
    <t>Locations</t>
  </si>
  <si>
    <t>Electricité / Chauffage</t>
  </si>
  <si>
    <t>Assurances</t>
  </si>
  <si>
    <t>Publicité</t>
  </si>
  <si>
    <t>Fournitures de bureau</t>
  </si>
  <si>
    <t>Honoraires professionnels</t>
  </si>
  <si>
    <t>Frais banque/marge</t>
  </si>
  <si>
    <t>ENCAISSE À LA FIN</t>
  </si>
  <si>
    <t>Total</t>
  </si>
  <si>
    <t>COÛT ET FINANCEMENT DU PROJET</t>
  </si>
  <si>
    <t>Vente (item 1)</t>
  </si>
  <si>
    <t>Vente (item 2)</t>
  </si>
  <si>
    <t>Vente (item 3)</t>
  </si>
  <si>
    <t>Divers frais de fabrication</t>
  </si>
  <si>
    <t>mois X</t>
  </si>
  <si>
    <t>Prévision financière Entreprise ABC</t>
  </si>
  <si>
    <t>Divers frais de départ</t>
  </si>
  <si>
    <t>Ventes:</t>
  </si>
  <si>
    <t>Dépenses:</t>
  </si>
  <si>
    <t>Total des prélèvements :</t>
  </si>
  <si>
    <t>Total des remboursements dettes :</t>
  </si>
  <si>
    <t>Total pris d'avance sur bénéfices:</t>
  </si>
  <si>
    <t>Profit imposable:</t>
  </si>
  <si>
    <t xml:space="preserve">Revenus vs liquidité </t>
  </si>
  <si>
    <t>Taxes perçues sur les ventes</t>
  </si>
  <si>
    <t>Taxes payées sur les achats</t>
  </si>
  <si>
    <t>Remb. des taxes perçues</t>
  </si>
  <si>
    <t>Retour taxes payées sur achats</t>
  </si>
  <si>
    <t>Emprunt Intérêts</t>
  </si>
  <si>
    <t>Emprunt Capital</t>
  </si>
  <si>
    <t>Prêt - 01</t>
  </si>
  <si>
    <t>Prêt - 02</t>
  </si>
  <si>
    <t>Prêt - 03</t>
  </si>
  <si>
    <t>Impôts à payer :</t>
  </si>
  <si>
    <t>Légende</t>
  </si>
  <si>
    <t>Source : coût de projet</t>
  </si>
  <si>
    <t>Doit être extrait des dépenses</t>
  </si>
  <si>
    <t>Calculé auto en fonction des ventes et achats</t>
  </si>
  <si>
    <t>Doit être calculté en fonction des prêts</t>
  </si>
  <si>
    <t>Prêts</t>
  </si>
  <si>
    <t>ENTRÉES D'ARGENT</t>
  </si>
  <si>
    <t>Salaires employés</t>
  </si>
  <si>
    <t>calculé auto en fonction des salaires</t>
  </si>
  <si>
    <t>Avantages sociaux (16,35%)</t>
  </si>
  <si>
    <t>Télécommunication</t>
  </si>
  <si>
    <t>Achats inventaire départ</t>
  </si>
  <si>
    <t>Achats (item 1)</t>
  </si>
  <si>
    <t>Achats (item 2)</t>
  </si>
  <si>
    <t>Achats (item 3)</t>
  </si>
  <si>
    <t xml:space="preserve">Site web </t>
  </si>
  <si>
    <t>Marketing départ</t>
  </si>
  <si>
    <t xml:space="preserve">Autres </t>
  </si>
  <si>
    <t>Loyer commercial</t>
  </si>
  <si>
    <t>Marge prévue :</t>
  </si>
  <si>
    <t>Marge nécessaire:</t>
  </si>
  <si>
    <t>Frais de formation (continue)</t>
  </si>
  <si>
    <t>Essence et entretien véhicule</t>
  </si>
  <si>
    <t>Autres frais taxables</t>
  </si>
  <si>
    <t>Autres frais non taxables</t>
  </si>
  <si>
    <r>
      <t>Frais de représentation</t>
    </r>
    <r>
      <rPr>
        <sz val="8"/>
        <rFont val="Century Gothic"/>
        <family val="2"/>
      </rPr>
      <t xml:space="preserve"> (50% et max)</t>
    </r>
  </si>
  <si>
    <t>Année: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</si>
</sst>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#,##0.00\ &quot;$&quot;_-;[Red]#,##0.00\ &quot;$&quot;\-"/>
    <numFmt numFmtId="165" formatCode="_-* #,##0.00\ &quot;$&quot;_-;_-* #,##0.00\ &quot;$&quot;\-;_-* &quot;-&quot;??\ &quot;$&quot;_-;_-@_-"/>
    <numFmt numFmtId="166" formatCode="mmmm/yy"/>
    <numFmt numFmtId="167" formatCode="#,##0.00\ &quot;$&quot;"/>
  </numFmts>
  <fonts count="26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Bradley Hand ITC"/>
      <family val="4"/>
    </font>
    <font>
      <b/>
      <sz val="14"/>
      <name val="Century Gothic"/>
      <family val="2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b/>
      <u/>
      <sz val="10"/>
      <name val="Century Gothic"/>
      <family val="2"/>
    </font>
    <font>
      <b/>
      <sz val="20"/>
      <name val="Century Gothic"/>
      <family val="2"/>
    </font>
    <font>
      <b/>
      <sz val="36"/>
      <color rgb="FFFF0000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/>
    <xf numFmtId="0" fontId="11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165" fontId="10" fillId="2" borderId="15" xfId="1" applyFont="1" applyFill="1" applyBorder="1" applyProtection="1">
      <protection locked="0"/>
    </xf>
    <xf numFmtId="165" fontId="13" fillId="2" borderId="16" xfId="0" applyNumberFormat="1" applyFont="1" applyFill="1" applyBorder="1"/>
    <xf numFmtId="44" fontId="10" fillId="2" borderId="15" xfId="0" applyNumberFormat="1" applyFont="1" applyFill="1" applyBorder="1" applyProtection="1">
      <protection locked="0"/>
    </xf>
    <xf numFmtId="164" fontId="13" fillId="2" borderId="17" xfId="1" applyNumberFormat="1" applyFont="1" applyFill="1" applyBorder="1"/>
    <xf numFmtId="164" fontId="13" fillId="2" borderId="18" xfId="0" applyNumberFormat="1" applyFont="1" applyFill="1" applyBorder="1"/>
    <xf numFmtId="164" fontId="13" fillId="2" borderId="25" xfId="1" applyNumberFormat="1" applyFont="1" applyFill="1" applyBorder="1"/>
    <xf numFmtId="0" fontId="9" fillId="3" borderId="0" xfId="0" applyFont="1" applyFill="1"/>
    <xf numFmtId="0" fontId="10" fillId="3" borderId="0" xfId="0" applyFont="1" applyFill="1"/>
    <xf numFmtId="0" fontId="10" fillId="3" borderId="7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9" fillId="0" borderId="13" xfId="0" applyFont="1" applyBorder="1"/>
    <xf numFmtId="0" fontId="9" fillId="0" borderId="0" xfId="0" applyFont="1"/>
    <xf numFmtId="40" fontId="9" fillId="0" borderId="0" xfId="1" applyNumberFormat="1" applyFont="1" applyProtection="1">
      <protection locked="0"/>
    </xf>
    <xf numFmtId="40" fontId="13" fillId="0" borderId="0" xfId="0" applyNumberFormat="1" applyFont="1"/>
    <xf numFmtId="40" fontId="13" fillId="0" borderId="14" xfId="0" applyNumberFormat="1" applyFont="1" applyBorder="1"/>
    <xf numFmtId="40" fontId="10" fillId="0" borderId="5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5" xfId="0" applyFont="1" applyBorder="1"/>
    <xf numFmtId="0" fontId="15" fillId="0" borderId="13" xfId="0" applyFont="1" applyBorder="1"/>
    <xf numFmtId="165" fontId="10" fillId="0" borderId="0" xfId="0" applyNumberFormat="1" applyFont="1"/>
    <xf numFmtId="165" fontId="13" fillId="0" borderId="5" xfId="0" applyNumberFormat="1" applyFont="1" applyBorder="1"/>
    <xf numFmtId="0" fontId="9" fillId="0" borderId="23" xfId="0" applyFont="1" applyBorder="1"/>
    <xf numFmtId="0" fontId="9" fillId="0" borderId="24" xfId="0" applyFont="1" applyBorder="1"/>
    <xf numFmtId="164" fontId="13" fillId="0" borderId="24" xfId="1" applyNumberFormat="1" applyFont="1" applyBorder="1"/>
    <xf numFmtId="164" fontId="13" fillId="0" borderId="27" xfId="1" applyNumberFormat="1" applyFont="1" applyBorder="1"/>
    <xf numFmtId="164" fontId="13" fillId="0" borderId="26" xfId="0" applyNumberFormat="1" applyFont="1" applyBorder="1"/>
    <xf numFmtId="0" fontId="14" fillId="0" borderId="5" xfId="0" applyFont="1" applyBorder="1"/>
    <xf numFmtId="165" fontId="10" fillId="0" borderId="20" xfId="0" applyNumberFormat="1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7" xfId="0" applyFont="1" applyBorder="1"/>
    <xf numFmtId="0" fontId="10" fillId="0" borderId="22" xfId="0" applyFont="1" applyBorder="1"/>
    <xf numFmtId="165" fontId="13" fillId="0" borderId="26" xfId="1" applyFont="1" applyBorder="1"/>
    <xf numFmtId="166" fontId="18" fillId="4" borderId="11" xfId="0" applyNumberFormat="1" applyFont="1" applyFill="1" applyBorder="1" applyAlignment="1" applyProtection="1">
      <alignment horizontal="center"/>
      <protection locked="0"/>
    </xf>
    <xf numFmtId="166" fontId="19" fillId="4" borderId="12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10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0" fillId="3" borderId="4" xfId="0" applyFont="1" applyFill="1" applyBorder="1"/>
    <xf numFmtId="0" fontId="0" fillId="3" borderId="0" xfId="0" applyFill="1"/>
    <xf numFmtId="0" fontId="0" fillId="3" borderId="5" xfId="0" applyFill="1" applyBorder="1"/>
    <xf numFmtId="0" fontId="4" fillId="3" borderId="0" xfId="0" applyFont="1" applyFill="1"/>
    <xf numFmtId="165" fontId="6" fillId="3" borderId="5" xfId="1" applyFont="1" applyFill="1" applyBorder="1"/>
    <xf numFmtId="0" fontId="5" fillId="3" borderId="5" xfId="0" applyFont="1" applyFill="1" applyBorder="1"/>
    <xf numFmtId="0" fontId="7" fillId="3" borderId="0" xfId="0" applyFont="1" applyFill="1"/>
    <xf numFmtId="0" fontId="10" fillId="3" borderId="6" xfId="0" applyFont="1" applyFill="1" applyBorder="1"/>
    <xf numFmtId="0" fontId="9" fillId="3" borderId="7" xfId="0" applyFont="1" applyFill="1" applyBorder="1"/>
    <xf numFmtId="0" fontId="4" fillId="3" borderId="7" xfId="0" applyFont="1" applyFill="1" applyBorder="1"/>
    <xf numFmtId="165" fontId="8" fillId="3" borderId="8" xfId="1" applyFont="1" applyFill="1" applyBorder="1"/>
    <xf numFmtId="165" fontId="23" fillId="5" borderId="15" xfId="1" applyFont="1" applyFill="1" applyBorder="1" applyProtection="1">
      <protection locked="0"/>
    </xf>
    <xf numFmtId="165" fontId="10" fillId="7" borderId="15" xfId="1" applyFont="1" applyFill="1" applyBorder="1" applyProtection="1">
      <protection locked="0"/>
    </xf>
    <xf numFmtId="165" fontId="13" fillId="7" borderId="16" xfId="0" applyNumberFormat="1" applyFont="1" applyFill="1" applyBorder="1"/>
    <xf numFmtId="165" fontId="10" fillId="9" borderId="15" xfId="1" applyFont="1" applyFill="1" applyBorder="1" applyProtection="1">
      <protection locked="0"/>
    </xf>
    <xf numFmtId="165" fontId="13" fillId="9" borderId="16" xfId="0" applyNumberFormat="1" applyFont="1" applyFill="1" applyBorder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right"/>
    </xf>
    <xf numFmtId="165" fontId="10" fillId="2" borderId="0" xfId="0" applyNumberFormat="1" applyFont="1" applyFill="1"/>
    <xf numFmtId="165" fontId="10" fillId="2" borderId="2" xfId="0" applyNumberFormat="1" applyFont="1" applyFill="1" applyBorder="1"/>
    <xf numFmtId="44" fontId="9" fillId="2" borderId="2" xfId="0" applyNumberFormat="1" applyFont="1" applyFill="1" applyBorder="1"/>
    <xf numFmtId="44" fontId="10" fillId="2" borderId="0" xfId="0" applyNumberFormat="1" applyFont="1" applyFill="1"/>
    <xf numFmtId="44" fontId="0" fillId="2" borderId="2" xfId="0" applyNumberFormat="1" applyFill="1" applyBorder="1"/>
    <xf numFmtId="0" fontId="10" fillId="2" borderId="0" xfId="0" applyFont="1" applyFill="1" applyAlignment="1">
      <alignment horizontal="right"/>
    </xf>
    <xf numFmtId="0" fontId="22" fillId="3" borderId="0" xfId="1" applyNumberFormat="1" applyFont="1" applyFill="1" applyProtection="1">
      <protection locked="0"/>
    </xf>
    <xf numFmtId="0" fontId="10" fillId="8" borderId="1" xfId="0" applyFont="1" applyFill="1" applyBorder="1"/>
    <xf numFmtId="0" fontId="10" fillId="8" borderId="28" xfId="0" applyFont="1" applyFill="1" applyBorder="1"/>
    <xf numFmtId="0" fontId="10" fillId="8" borderId="4" xfId="0" applyFont="1" applyFill="1" applyBorder="1"/>
    <xf numFmtId="0" fontId="10" fillId="8" borderId="14" xfId="0" applyFont="1" applyFill="1" applyBorder="1"/>
    <xf numFmtId="0" fontId="10" fillId="8" borderId="6" xfId="0" applyFont="1" applyFill="1" applyBorder="1"/>
    <xf numFmtId="44" fontId="10" fillId="8" borderId="22" xfId="0" applyNumberFormat="1" applyFont="1" applyFill="1" applyBorder="1"/>
    <xf numFmtId="0" fontId="10" fillId="6" borderId="13" xfId="0" applyFont="1" applyFill="1" applyBorder="1"/>
    <xf numFmtId="0" fontId="0" fillId="9" borderId="4" xfId="0" applyFill="1" applyBorder="1"/>
    <xf numFmtId="0" fontId="1" fillId="0" borderId="14" xfId="0" applyFont="1" applyBorder="1"/>
    <xf numFmtId="0" fontId="0" fillId="5" borderId="4" xfId="0" applyFill="1" applyBorder="1"/>
    <xf numFmtId="0" fontId="0" fillId="7" borderId="4" xfId="0" applyFill="1" applyBorder="1"/>
    <xf numFmtId="165" fontId="10" fillId="10" borderId="15" xfId="1" applyFont="1" applyFill="1" applyBorder="1" applyProtection="1">
      <protection locked="0"/>
    </xf>
    <xf numFmtId="165" fontId="13" fillId="10" borderId="16" xfId="0" applyNumberFormat="1" applyFont="1" applyFill="1" applyBorder="1"/>
    <xf numFmtId="0" fontId="0" fillId="6" borderId="4" xfId="0" applyFill="1" applyBorder="1"/>
    <xf numFmtId="0" fontId="0" fillId="10" borderId="6" xfId="0" applyFill="1" applyBorder="1"/>
    <xf numFmtId="0" fontId="1" fillId="0" borderId="22" xfId="0" applyFont="1" applyBorder="1"/>
    <xf numFmtId="165" fontId="10" fillId="6" borderId="19" xfId="1" applyFont="1" applyFill="1" applyBorder="1" applyProtection="1">
      <protection locked="0"/>
    </xf>
    <xf numFmtId="165" fontId="13" fillId="6" borderId="16" xfId="0" applyNumberFormat="1" applyFont="1" applyFill="1" applyBorder="1"/>
    <xf numFmtId="165" fontId="4" fillId="11" borderId="15" xfId="1" applyFont="1" applyFill="1" applyBorder="1" applyProtection="1">
      <protection locked="0"/>
    </xf>
    <xf numFmtId="0" fontId="1" fillId="3" borderId="0" xfId="0" applyFont="1" applyFill="1"/>
    <xf numFmtId="0" fontId="0" fillId="12" borderId="0" xfId="0" applyFill="1" applyAlignment="1">
      <alignment horizontal="right"/>
    </xf>
    <xf numFmtId="0" fontId="0" fillId="12" borderId="0" xfId="0" applyFill="1"/>
    <xf numFmtId="167" fontId="0" fillId="12" borderId="0" xfId="0" applyNumberFormat="1" applyFill="1"/>
    <xf numFmtId="0" fontId="0" fillId="13" borderId="0" xfId="0" applyFill="1" applyAlignment="1">
      <alignment horizontal="right"/>
    </xf>
    <xf numFmtId="0" fontId="0" fillId="13" borderId="0" xfId="0" applyFill="1"/>
    <xf numFmtId="167" fontId="0" fillId="13" borderId="0" xfId="0" applyNumberFormat="1" applyFill="1"/>
    <xf numFmtId="0" fontId="3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zoomScale="90" zoomScaleNormal="90" workbookViewId="0">
      <selection activeCell="T30" sqref="T30"/>
    </sheetView>
  </sheetViews>
  <sheetFormatPr baseColWidth="10" defaultRowHeight="12.75" x14ac:dyDescent="0.2"/>
  <cols>
    <col min="1" max="1" width="1.42578125" customWidth="1"/>
    <col min="2" max="2" width="4.85546875" customWidth="1"/>
    <col min="3" max="3" width="6" customWidth="1"/>
    <col min="5" max="5" width="7.7109375" customWidth="1"/>
    <col min="6" max="6" width="6.7109375" customWidth="1"/>
    <col min="7" max="7" width="0" hidden="1" customWidth="1"/>
    <col min="8" max="8" width="13.85546875" bestFit="1" customWidth="1"/>
    <col min="9" max="9" width="12.5703125" customWidth="1"/>
    <col min="10" max="10" width="5.7109375" customWidth="1"/>
    <col min="11" max="11" width="5.85546875" customWidth="1"/>
    <col min="12" max="12" width="2.140625" customWidth="1"/>
    <col min="14" max="14" width="4.42578125" customWidth="1"/>
    <col min="15" max="15" width="5.42578125" customWidth="1"/>
    <col min="16" max="16" width="5" customWidth="1"/>
    <col min="17" max="17" width="13.85546875" bestFit="1" customWidth="1"/>
    <col min="18" max="18" width="14.42578125" bestFit="1" customWidth="1"/>
  </cols>
  <sheetData>
    <row r="1" spans="1:18" ht="39.75" customHeight="1" x14ac:dyDescent="0.3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4.25" x14ac:dyDescent="0.3">
      <c r="A2" s="3"/>
      <c r="C2" s="1"/>
      <c r="D2" s="1"/>
      <c r="E2" s="1"/>
      <c r="F2" s="1"/>
      <c r="G2" s="1"/>
      <c r="H2" s="1"/>
      <c r="I2" s="1"/>
    </row>
    <row r="3" spans="1:18" ht="20.25" x14ac:dyDescent="0.3">
      <c r="B3" s="100" t="s">
        <v>0</v>
      </c>
      <c r="C3" s="100"/>
      <c r="D3" s="100"/>
      <c r="E3" s="100"/>
      <c r="F3" s="100"/>
      <c r="G3" s="100"/>
      <c r="H3" s="100"/>
      <c r="I3" s="100"/>
    </row>
    <row r="4" spans="1:18" ht="13.5" x14ac:dyDescent="0.25">
      <c r="B4" s="44" t="s">
        <v>1</v>
      </c>
      <c r="C4" s="45"/>
      <c r="D4" s="45"/>
      <c r="E4" s="45"/>
      <c r="F4" s="46"/>
      <c r="G4" s="46"/>
      <c r="H4" s="46"/>
      <c r="I4" s="47"/>
      <c r="K4" s="44" t="s">
        <v>15</v>
      </c>
      <c r="L4" s="45"/>
      <c r="M4" s="45"/>
      <c r="N4" s="45"/>
      <c r="O4" s="45"/>
      <c r="P4" s="46"/>
      <c r="Q4" s="46"/>
      <c r="R4" s="47"/>
    </row>
    <row r="5" spans="1:18" ht="13.5" x14ac:dyDescent="0.25">
      <c r="B5" s="48"/>
      <c r="C5" s="14"/>
      <c r="D5" s="14"/>
      <c r="E5" s="14"/>
      <c r="F5" s="49"/>
      <c r="G5" s="49"/>
      <c r="H5" s="49"/>
      <c r="I5" s="50"/>
      <c r="K5" s="48"/>
      <c r="L5" s="14"/>
      <c r="M5" s="14"/>
      <c r="N5" s="14"/>
      <c r="O5" s="14"/>
      <c r="P5" s="49"/>
      <c r="Q5" s="49"/>
      <c r="R5" s="50"/>
    </row>
    <row r="6" spans="1:18" ht="13.5" x14ac:dyDescent="0.25">
      <c r="B6" s="48"/>
      <c r="C6" s="13" t="s">
        <v>2</v>
      </c>
      <c r="D6" s="13"/>
      <c r="E6" s="13"/>
      <c r="F6" s="51"/>
      <c r="G6" s="51"/>
      <c r="H6" s="51"/>
      <c r="I6" s="52">
        <f>H7+H8</f>
        <v>0</v>
      </c>
      <c r="K6" s="48"/>
      <c r="L6" s="13" t="s">
        <v>16</v>
      </c>
      <c r="M6" s="13"/>
      <c r="N6" s="13"/>
      <c r="O6" s="13"/>
      <c r="P6" s="51"/>
      <c r="Q6" s="51"/>
      <c r="R6" s="52">
        <f>SUM(Q7:Q11)</f>
        <v>0</v>
      </c>
    </row>
    <row r="7" spans="1:18" ht="13.5" x14ac:dyDescent="0.25">
      <c r="B7" s="48"/>
      <c r="C7" s="14"/>
      <c r="D7" s="14" t="s">
        <v>3</v>
      </c>
      <c r="E7" s="14"/>
      <c r="F7" s="49"/>
      <c r="G7" s="49"/>
      <c r="H7" s="92">
        <v>0</v>
      </c>
      <c r="I7" s="53"/>
      <c r="K7" s="48"/>
      <c r="L7" s="14"/>
      <c r="M7" s="14"/>
      <c r="N7" s="14"/>
      <c r="O7" s="14"/>
      <c r="P7" s="49"/>
      <c r="Q7" s="73"/>
      <c r="R7" s="53"/>
    </row>
    <row r="8" spans="1:18" ht="13.5" x14ac:dyDescent="0.25">
      <c r="B8" s="48"/>
      <c r="C8" s="14"/>
      <c r="D8" s="14" t="s">
        <v>4</v>
      </c>
      <c r="E8" s="14"/>
      <c r="F8" s="49"/>
      <c r="G8" s="49"/>
      <c r="H8" s="92">
        <v>0</v>
      </c>
      <c r="I8" s="53"/>
      <c r="K8" s="48"/>
      <c r="L8" s="14"/>
      <c r="M8" s="14" t="s">
        <v>60</v>
      </c>
      <c r="N8" s="14"/>
      <c r="O8" s="14"/>
      <c r="P8" s="49"/>
      <c r="Q8" s="92">
        <v>0</v>
      </c>
      <c r="R8" s="53"/>
    </row>
    <row r="9" spans="1:18" ht="13.5" x14ac:dyDescent="0.25">
      <c r="B9" s="48"/>
      <c r="C9" s="14"/>
      <c r="D9" s="14"/>
      <c r="E9" s="14"/>
      <c r="F9" s="49"/>
      <c r="G9" s="49"/>
      <c r="H9" s="93"/>
      <c r="I9" s="53"/>
      <c r="K9" s="48"/>
      <c r="L9" s="14"/>
      <c r="M9" s="14" t="s">
        <v>61</v>
      </c>
      <c r="N9" s="14"/>
      <c r="O9" s="14"/>
      <c r="P9" s="49"/>
      <c r="Q9" s="92">
        <v>0</v>
      </c>
      <c r="R9" s="53"/>
    </row>
    <row r="10" spans="1:18" ht="13.5" x14ac:dyDescent="0.25">
      <c r="B10" s="48"/>
      <c r="C10" s="13" t="s">
        <v>5</v>
      </c>
      <c r="D10" s="13"/>
      <c r="E10" s="13"/>
      <c r="F10" s="51"/>
      <c r="G10" s="51"/>
      <c r="H10" s="51"/>
      <c r="I10" s="52">
        <f>SUM(H11:H17)</f>
        <v>0</v>
      </c>
      <c r="K10" s="48"/>
      <c r="L10" s="14"/>
      <c r="M10" s="14" t="s">
        <v>62</v>
      </c>
      <c r="N10" s="14"/>
      <c r="O10" s="14"/>
      <c r="P10" s="49"/>
      <c r="Q10" s="92">
        <v>0</v>
      </c>
      <c r="R10" s="53"/>
    </row>
    <row r="11" spans="1:18" ht="13.5" x14ac:dyDescent="0.25">
      <c r="B11" s="48"/>
      <c r="C11" s="14"/>
      <c r="D11" s="14" t="s">
        <v>6</v>
      </c>
      <c r="E11" s="14"/>
      <c r="F11" s="49"/>
      <c r="G11" s="49"/>
      <c r="H11" s="92"/>
      <c r="I11" s="53"/>
      <c r="K11" s="48"/>
      <c r="L11" s="14"/>
      <c r="M11" s="14" t="s">
        <v>17</v>
      </c>
      <c r="N11" s="14"/>
      <c r="O11" s="14"/>
      <c r="P11" s="49"/>
      <c r="Q11" s="92">
        <v>0</v>
      </c>
      <c r="R11" s="53"/>
    </row>
    <row r="12" spans="1:18" ht="13.5" x14ac:dyDescent="0.25">
      <c r="B12" s="48"/>
      <c r="C12" s="14"/>
      <c r="D12" s="14" t="s">
        <v>7</v>
      </c>
      <c r="E12" s="14"/>
      <c r="F12" s="49"/>
      <c r="G12" s="49"/>
      <c r="H12" s="92">
        <v>0</v>
      </c>
      <c r="I12" s="53"/>
      <c r="K12" s="48"/>
      <c r="L12" s="14"/>
      <c r="M12" s="14"/>
      <c r="N12" s="14"/>
      <c r="O12" s="14"/>
      <c r="P12" s="49"/>
      <c r="Q12" s="93"/>
      <c r="R12" s="53"/>
    </row>
    <row r="13" spans="1:18" ht="13.5" x14ac:dyDescent="0.25">
      <c r="B13" s="48"/>
      <c r="C13" s="14"/>
      <c r="D13" s="14" t="s">
        <v>8</v>
      </c>
      <c r="E13" s="14"/>
      <c r="F13" s="49"/>
      <c r="G13" s="49"/>
      <c r="H13" s="92">
        <v>0</v>
      </c>
      <c r="I13" s="53"/>
      <c r="K13" s="48"/>
      <c r="L13" s="14"/>
      <c r="M13" s="14"/>
      <c r="N13" s="14"/>
      <c r="O13" s="14"/>
      <c r="P13" s="49"/>
      <c r="Q13" s="93"/>
      <c r="R13" s="53"/>
    </row>
    <row r="14" spans="1:18" ht="13.5" x14ac:dyDescent="0.25">
      <c r="B14" s="48"/>
      <c r="C14" s="14"/>
      <c r="D14" s="14" t="s">
        <v>9</v>
      </c>
      <c r="E14" s="14"/>
      <c r="F14" s="49"/>
      <c r="G14" s="49"/>
      <c r="H14" s="92">
        <v>0</v>
      </c>
      <c r="I14" s="53"/>
      <c r="K14" s="48"/>
      <c r="L14" s="13" t="s">
        <v>18</v>
      </c>
      <c r="M14" s="13"/>
      <c r="N14" s="13"/>
      <c r="O14" s="13"/>
      <c r="P14" s="51"/>
      <c r="Q14" s="51"/>
      <c r="R14" s="52">
        <f>SUM(Q15:Q16)</f>
        <v>0</v>
      </c>
    </row>
    <row r="15" spans="1:18" ht="13.5" x14ac:dyDescent="0.25">
      <c r="B15" s="48"/>
      <c r="C15" s="14"/>
      <c r="D15" s="14" t="s">
        <v>10</v>
      </c>
      <c r="E15" s="14"/>
      <c r="F15" s="49"/>
      <c r="G15" s="49"/>
      <c r="H15" s="92">
        <v>0</v>
      </c>
      <c r="I15" s="53"/>
      <c r="K15" s="48"/>
      <c r="L15" s="14"/>
      <c r="M15" s="14" t="s">
        <v>19</v>
      </c>
      <c r="N15" s="14"/>
      <c r="O15" s="14"/>
      <c r="P15" s="49"/>
      <c r="Q15" s="92">
        <v>0</v>
      </c>
      <c r="R15" s="53"/>
    </row>
    <row r="16" spans="1:18" ht="13.5" x14ac:dyDescent="0.25">
      <c r="B16" s="48"/>
      <c r="C16" s="14"/>
      <c r="D16" s="14" t="s">
        <v>11</v>
      </c>
      <c r="E16" s="14"/>
      <c r="F16" s="49"/>
      <c r="G16" s="49"/>
      <c r="H16" s="92">
        <v>0</v>
      </c>
      <c r="I16" s="53"/>
      <c r="K16" s="48"/>
      <c r="L16" s="14"/>
      <c r="M16" s="14" t="s">
        <v>20</v>
      </c>
      <c r="N16" s="14"/>
      <c r="O16" s="14"/>
      <c r="P16" s="49"/>
      <c r="Q16" s="92"/>
      <c r="R16" s="53"/>
    </row>
    <row r="17" spans="2:18" ht="13.5" x14ac:dyDescent="0.25">
      <c r="B17" s="48"/>
      <c r="C17" s="14"/>
      <c r="D17" s="14" t="s">
        <v>12</v>
      </c>
      <c r="E17" s="14"/>
      <c r="F17" s="49"/>
      <c r="G17" s="49"/>
      <c r="H17" s="92">
        <v>0</v>
      </c>
      <c r="I17" s="53"/>
      <c r="K17" s="48"/>
      <c r="L17" s="14"/>
      <c r="M17" s="14"/>
      <c r="N17" s="14"/>
      <c r="O17" s="14"/>
      <c r="P17" s="49"/>
      <c r="Q17" s="54"/>
      <c r="R17" s="53"/>
    </row>
    <row r="18" spans="2:18" ht="13.5" x14ac:dyDescent="0.25">
      <c r="B18" s="48"/>
      <c r="C18" s="14"/>
      <c r="D18" s="14"/>
      <c r="E18" s="14"/>
      <c r="F18" s="49"/>
      <c r="G18" s="49"/>
      <c r="H18" s="93"/>
      <c r="I18" s="53"/>
      <c r="K18" s="48"/>
      <c r="L18" s="14"/>
      <c r="M18" s="14"/>
      <c r="N18" s="14"/>
      <c r="O18" s="14"/>
      <c r="P18" s="49"/>
      <c r="Q18" s="49"/>
      <c r="R18" s="53"/>
    </row>
    <row r="19" spans="2:18" ht="15" x14ac:dyDescent="0.25">
      <c r="B19" s="48"/>
      <c r="C19" s="13" t="s">
        <v>13</v>
      </c>
      <c r="D19" s="13"/>
      <c r="E19" s="13"/>
      <c r="F19" s="51"/>
      <c r="G19" s="51"/>
      <c r="H19" s="51"/>
      <c r="I19" s="52">
        <f>SUM(H20:H22)</f>
        <v>0</v>
      </c>
      <c r="K19" s="55"/>
      <c r="L19" s="56"/>
      <c r="M19" s="56" t="s">
        <v>21</v>
      </c>
      <c r="N19" s="56"/>
      <c r="O19" s="56"/>
      <c r="P19" s="57"/>
      <c r="Q19" s="57"/>
      <c r="R19" s="58">
        <f>R14+R6</f>
        <v>0</v>
      </c>
    </row>
    <row r="20" spans="2:18" ht="13.5" x14ac:dyDescent="0.25">
      <c r="B20" s="48"/>
      <c r="C20" s="14"/>
      <c r="D20" s="14" t="s">
        <v>79</v>
      </c>
      <c r="E20" s="14"/>
      <c r="F20" s="49"/>
      <c r="G20" s="49"/>
      <c r="H20" s="92">
        <v>0</v>
      </c>
      <c r="I20" s="53"/>
    </row>
    <row r="21" spans="2:18" ht="13.5" x14ac:dyDescent="0.25">
      <c r="B21" s="48"/>
      <c r="C21" s="14"/>
      <c r="D21" s="14" t="s">
        <v>80</v>
      </c>
      <c r="E21" s="14"/>
      <c r="F21" s="49"/>
      <c r="G21" s="49"/>
      <c r="H21" s="92">
        <v>0</v>
      </c>
      <c r="I21" s="53"/>
    </row>
    <row r="22" spans="2:18" ht="13.5" x14ac:dyDescent="0.25">
      <c r="B22" s="48"/>
      <c r="C22" s="14"/>
      <c r="D22" s="14" t="s">
        <v>81</v>
      </c>
      <c r="E22" s="14"/>
      <c r="F22" s="49"/>
      <c r="G22" s="49"/>
      <c r="H22" s="92">
        <v>0</v>
      </c>
      <c r="I22" s="53"/>
    </row>
    <row r="23" spans="2:18" ht="13.5" x14ac:dyDescent="0.25">
      <c r="B23" s="48"/>
      <c r="C23" s="14"/>
      <c r="D23" s="14"/>
      <c r="E23" s="14"/>
      <c r="F23" s="49"/>
      <c r="G23" s="49"/>
      <c r="H23" s="49"/>
      <c r="I23" s="53"/>
    </row>
    <row r="24" spans="2:18" ht="45" x14ac:dyDescent="0.6">
      <c r="B24" s="55"/>
      <c r="C24" s="15"/>
      <c r="D24" s="56" t="s">
        <v>14</v>
      </c>
      <c r="E24" s="56"/>
      <c r="F24" s="57"/>
      <c r="G24" s="57"/>
      <c r="H24" s="57"/>
      <c r="I24" s="58">
        <f>I6+I10+I19</f>
        <v>0</v>
      </c>
      <c r="K24" s="6"/>
      <c r="L24" s="6"/>
      <c r="M24" s="6"/>
      <c r="N24" s="6"/>
      <c r="O24" s="6"/>
      <c r="P24" s="6"/>
      <c r="Q24" s="6"/>
      <c r="R24" s="6"/>
    </row>
    <row r="30" spans="2:18" ht="45" x14ac:dyDescent="0.6">
      <c r="B30" s="102" t="str">
        <f>IF(I24-R19=0,"","ATTENTION COÛT ET FINANCEMENT NON EQUILIBRÉS")</f>
        <v/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</sheetData>
  <mergeCells count="3">
    <mergeCell ref="B3:I3"/>
    <mergeCell ref="A1:R1"/>
    <mergeCell ref="B30:R30"/>
  </mergeCells>
  <phoneticPr fontId="0" type="noConversion"/>
  <pageMargins left="0.25" right="0.25" top="0.75" bottom="0.75" header="0.3" footer="0.3"/>
  <pageSetup scale="85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tabSelected="1" workbookViewId="0">
      <selection activeCell="F12" sqref="F12"/>
    </sheetView>
  </sheetViews>
  <sheetFormatPr baseColWidth="10" defaultRowHeight="13.5" x14ac:dyDescent="0.25"/>
  <cols>
    <col min="1" max="1" width="31.85546875" customWidth="1"/>
    <col min="2" max="2" width="1.85546875" hidden="1" customWidth="1"/>
    <col min="11" max="11" width="12.28515625" bestFit="1" customWidth="1"/>
    <col min="14" max="14" width="12.85546875" bestFit="1" customWidth="1"/>
    <col min="15" max="15" width="15.7109375" customWidth="1"/>
    <col min="17" max="17" width="18.7109375" style="5" customWidth="1"/>
    <col min="18" max="18" width="16.85546875" customWidth="1"/>
    <col min="19" max="19" width="4.7109375" customWidth="1"/>
    <col min="21" max="21" width="40" customWidth="1"/>
  </cols>
  <sheetData>
    <row r="1" spans="1:21" ht="18" customHeight="1" x14ac:dyDescent="0.25">
      <c r="A1" s="103" t="s">
        <v>45</v>
      </c>
      <c r="B1" s="103"/>
      <c r="C1" s="10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1" ht="18" x14ac:dyDescent="0.2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104" t="s">
        <v>53</v>
      </c>
      <c r="R2" s="104"/>
    </row>
    <row r="3" spans="1:21" ht="10.5" customHeight="1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4"/>
      <c r="R3" s="65"/>
    </row>
    <row r="4" spans="1:21" ht="14.25" thickBot="1" x14ac:dyDescent="0.3">
      <c r="A4" s="16"/>
      <c r="B4" s="17"/>
      <c r="C4" s="42" t="s">
        <v>44</v>
      </c>
      <c r="D4" s="42" t="s">
        <v>44</v>
      </c>
      <c r="E4" s="42" t="s">
        <v>44</v>
      </c>
      <c r="F4" s="42" t="s">
        <v>44</v>
      </c>
      <c r="G4" s="42" t="s">
        <v>44</v>
      </c>
      <c r="H4" s="42" t="s">
        <v>44</v>
      </c>
      <c r="I4" s="42" t="s">
        <v>44</v>
      </c>
      <c r="J4" s="42" t="s">
        <v>44</v>
      </c>
      <c r="K4" s="42" t="s">
        <v>44</v>
      </c>
      <c r="L4" s="42" t="s">
        <v>44</v>
      </c>
      <c r="M4" s="42" t="s">
        <v>44</v>
      </c>
      <c r="N4" s="42" t="s">
        <v>44</v>
      </c>
      <c r="O4" s="43" t="s">
        <v>38</v>
      </c>
      <c r="Q4" s="64"/>
      <c r="R4" s="65"/>
      <c r="T4" s="105" t="s">
        <v>64</v>
      </c>
      <c r="U4" s="106"/>
    </row>
    <row r="5" spans="1:21" ht="14.25" thickTop="1" x14ac:dyDescent="0.25">
      <c r="A5" s="18" t="s">
        <v>22</v>
      </c>
      <c r="B5" s="19"/>
      <c r="C5" s="20">
        <v>0</v>
      </c>
      <c r="D5" s="21">
        <f>C54</f>
        <v>0</v>
      </c>
      <c r="E5" s="21">
        <f t="shared" ref="E5:N5" si="0">D54</f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 t="shared" si="0"/>
        <v>0</v>
      </c>
      <c r="O5" s="23"/>
      <c r="Q5" s="64"/>
      <c r="R5" s="65"/>
      <c r="T5" s="81"/>
      <c r="U5" s="82" t="s">
        <v>67</v>
      </c>
    </row>
    <row r="6" spans="1:21" x14ac:dyDescent="0.25">
      <c r="A6" s="2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5"/>
      <c r="O6" s="26"/>
      <c r="Q6" s="64"/>
      <c r="R6" s="65"/>
      <c r="T6" s="83"/>
      <c r="U6" s="82" t="s">
        <v>65</v>
      </c>
    </row>
    <row r="7" spans="1:21" x14ac:dyDescent="0.25">
      <c r="A7" s="27" t="s">
        <v>70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5"/>
      <c r="O7" s="26"/>
      <c r="Q7" s="66" t="s">
        <v>47</v>
      </c>
      <c r="R7" s="65"/>
      <c r="T7" s="84"/>
      <c r="U7" s="82" t="s">
        <v>66</v>
      </c>
    </row>
    <row r="8" spans="1:21" x14ac:dyDescent="0.25">
      <c r="A8" s="24" t="s">
        <v>40</v>
      </c>
      <c r="B8" s="5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>SUM(C8:N8)</f>
        <v>0</v>
      </c>
      <c r="P8" s="2"/>
      <c r="Q8" s="67">
        <f>O8</f>
        <v>0</v>
      </c>
      <c r="R8" s="65"/>
      <c r="T8" s="87"/>
      <c r="U8" s="82" t="s">
        <v>68</v>
      </c>
    </row>
    <row r="9" spans="1:21" x14ac:dyDescent="0.25">
      <c r="A9" s="24" t="s">
        <v>41</v>
      </c>
      <c r="B9" s="5"/>
      <c r="C9" s="7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8">
        <f t="shared" ref="O9:O17" si="1">SUM(C9:N9)</f>
        <v>0</v>
      </c>
      <c r="Q9" s="67">
        <f>O9</f>
        <v>0</v>
      </c>
      <c r="R9" s="65"/>
      <c r="T9" s="88"/>
      <c r="U9" s="89" t="s">
        <v>72</v>
      </c>
    </row>
    <row r="10" spans="1:21" x14ac:dyDescent="0.25">
      <c r="A10" s="24" t="s">
        <v>42</v>
      </c>
      <c r="B10" s="5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f t="shared" si="1"/>
        <v>0</v>
      </c>
      <c r="Q10" s="67">
        <f>O10</f>
        <v>0</v>
      </c>
      <c r="R10" s="65"/>
    </row>
    <row r="11" spans="1:21" x14ac:dyDescent="0.25">
      <c r="A11" s="24" t="s">
        <v>54</v>
      </c>
      <c r="B11" s="5"/>
      <c r="C11" s="62">
        <f>SUM(C8:C10)*0.14975</f>
        <v>0</v>
      </c>
      <c r="D11" s="62">
        <f t="shared" ref="D11:N11" si="2">SUM(D8:D10)*0.14975</f>
        <v>0</v>
      </c>
      <c r="E11" s="62">
        <f t="shared" si="2"/>
        <v>0</v>
      </c>
      <c r="F11" s="62">
        <f t="shared" si="2"/>
        <v>0</v>
      </c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2">
        <f t="shared" si="2"/>
        <v>0</v>
      </c>
      <c r="M11" s="62">
        <f t="shared" si="2"/>
        <v>0</v>
      </c>
      <c r="N11" s="62">
        <f t="shared" si="2"/>
        <v>0</v>
      </c>
      <c r="O11" s="63">
        <f t="shared" si="1"/>
        <v>0</v>
      </c>
      <c r="Q11" s="67"/>
      <c r="R11" s="65"/>
    </row>
    <row r="12" spans="1:21" x14ac:dyDescent="0.25">
      <c r="A12" s="24" t="s">
        <v>56</v>
      </c>
      <c r="B12" s="5"/>
      <c r="C12" s="62">
        <v>0</v>
      </c>
      <c r="D12" s="62">
        <v>0</v>
      </c>
      <c r="E12" s="62">
        <v>0</v>
      </c>
      <c r="F12" s="62">
        <f>-(C11+D11+E11)</f>
        <v>0</v>
      </c>
      <c r="G12" s="62">
        <v>0</v>
      </c>
      <c r="H12" s="62">
        <v>0</v>
      </c>
      <c r="I12" s="62">
        <f>-(F11+G11+H11)</f>
        <v>0</v>
      </c>
      <c r="J12" s="62">
        <v>0</v>
      </c>
      <c r="K12" s="62">
        <v>0</v>
      </c>
      <c r="L12" s="62">
        <f>-(I11+J11+K11)</f>
        <v>0</v>
      </c>
      <c r="M12" s="62">
        <v>0</v>
      </c>
      <c r="N12" s="62">
        <v>0</v>
      </c>
      <c r="O12" s="63">
        <f>SUM(C12:N12)</f>
        <v>0</v>
      </c>
      <c r="Q12" s="64"/>
      <c r="R12" s="65"/>
    </row>
    <row r="13" spans="1:21" x14ac:dyDescent="0.25">
      <c r="A13" s="24" t="s">
        <v>23</v>
      </c>
      <c r="B13" s="5"/>
      <c r="C13" s="59">
        <f>'Coût et financement'!Q15</f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f t="shared" si="1"/>
        <v>0</v>
      </c>
      <c r="Q13" s="64"/>
      <c r="R13" s="65"/>
    </row>
    <row r="14" spans="1:21" x14ac:dyDescent="0.25">
      <c r="A14" s="24" t="s">
        <v>69</v>
      </c>
      <c r="B14" s="5"/>
      <c r="C14" s="59">
        <f>'Coût et financement'!Q8+'Coût et financement'!Q9+'Coût et financement'!Q10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>
        <f t="shared" si="1"/>
        <v>0</v>
      </c>
      <c r="Q14" s="64"/>
      <c r="R14" s="65"/>
    </row>
    <row r="15" spans="1:21" x14ac:dyDescent="0.25">
      <c r="A15" s="24" t="s">
        <v>24</v>
      </c>
      <c r="B15" s="5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f t="shared" si="1"/>
        <v>0</v>
      </c>
      <c r="Q15" s="64"/>
      <c r="R15" s="65"/>
    </row>
    <row r="16" spans="1:21" x14ac:dyDescent="0.25">
      <c r="A16" s="24"/>
      <c r="B16" s="5"/>
      <c r="C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25"/>
      <c r="O16" s="29"/>
      <c r="Q16" s="64"/>
      <c r="R16" s="65"/>
    </row>
    <row r="17" spans="1:18" ht="14.25" thickBot="1" x14ac:dyDescent="0.3">
      <c r="A17" s="18" t="s">
        <v>25</v>
      </c>
      <c r="B17" s="19"/>
      <c r="C17" s="10">
        <f t="shared" ref="C17:N17" si="3">SUM(C8:C15)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1">
        <f t="shared" si="1"/>
        <v>0</v>
      </c>
      <c r="Q17" s="64"/>
      <c r="R17" s="68">
        <f>SUM(Q8:Q10)</f>
        <v>0</v>
      </c>
    </row>
    <row r="18" spans="1:18" ht="15" thickTop="1" thickBot="1" x14ac:dyDescent="0.3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  <c r="Q18" s="64"/>
      <c r="R18" s="65"/>
    </row>
    <row r="19" spans="1:18" x14ac:dyDescent="0.25">
      <c r="A19" s="24"/>
      <c r="B19" s="5"/>
      <c r="C19" s="28"/>
      <c r="D19" s="5"/>
      <c r="E19" s="5"/>
      <c r="F19" s="5"/>
      <c r="G19" s="5"/>
      <c r="H19" s="5"/>
      <c r="I19" s="5"/>
      <c r="J19" s="5"/>
      <c r="K19" s="5"/>
      <c r="L19" s="5"/>
      <c r="M19" s="5"/>
      <c r="N19" s="25"/>
      <c r="O19" s="35"/>
      <c r="Q19" s="64"/>
      <c r="R19" s="65"/>
    </row>
    <row r="20" spans="1:18" x14ac:dyDescent="0.25">
      <c r="A20" s="27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5"/>
      <c r="O20" s="35"/>
      <c r="Q20" s="66" t="s">
        <v>48</v>
      </c>
      <c r="R20" s="65"/>
    </row>
    <row r="21" spans="1:18" x14ac:dyDescent="0.25">
      <c r="A21" s="24" t="s">
        <v>5</v>
      </c>
      <c r="B21" s="5"/>
      <c r="C21" s="59">
        <f>SUM('Coût et financement'!H11:H17)-'Coût et financement'!Q16</f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8">
        <f t="shared" ref="O21:O52" si="4">SUM(C21:N21)</f>
        <v>0</v>
      </c>
      <c r="Q21" s="67">
        <f t="shared" ref="Q21:Q29" si="5">O21</f>
        <v>0</v>
      </c>
      <c r="R21" s="65"/>
    </row>
    <row r="22" spans="1:18" x14ac:dyDescent="0.25">
      <c r="A22" s="24" t="s">
        <v>75</v>
      </c>
      <c r="B22" s="5"/>
      <c r="C22" s="59">
        <f>'Coût et financement'!H8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8">
        <f>SUM(C22:N22)</f>
        <v>0</v>
      </c>
      <c r="Q22" s="67">
        <f t="shared" si="5"/>
        <v>0</v>
      </c>
      <c r="R22" s="65"/>
    </row>
    <row r="23" spans="1:18" x14ac:dyDescent="0.25">
      <c r="A23" s="24" t="s">
        <v>76</v>
      </c>
      <c r="B23" s="5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>
        <f t="shared" si="4"/>
        <v>0</v>
      </c>
      <c r="Q23" s="67">
        <f t="shared" si="5"/>
        <v>0</v>
      </c>
      <c r="R23" s="65"/>
    </row>
    <row r="24" spans="1:18" x14ac:dyDescent="0.25">
      <c r="A24" s="24" t="s">
        <v>77</v>
      </c>
      <c r="B24" s="5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f t="shared" si="4"/>
        <v>0</v>
      </c>
      <c r="Q24" s="67">
        <f t="shared" si="5"/>
        <v>0</v>
      </c>
      <c r="R24" s="65"/>
    </row>
    <row r="25" spans="1:18" x14ac:dyDescent="0.25">
      <c r="A25" s="24" t="s">
        <v>78</v>
      </c>
      <c r="B25" s="5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f t="shared" si="4"/>
        <v>0</v>
      </c>
      <c r="Q25" s="67">
        <f t="shared" si="5"/>
        <v>0</v>
      </c>
      <c r="R25" s="65"/>
    </row>
    <row r="26" spans="1:18" x14ac:dyDescent="0.25">
      <c r="A26" s="24" t="s">
        <v>46</v>
      </c>
      <c r="B26" s="5"/>
      <c r="C26" s="59">
        <f>SUM('Coût et financement'!H20:H22)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>
        <f t="shared" si="4"/>
        <v>0</v>
      </c>
      <c r="Q26" s="67">
        <f t="shared" si="5"/>
        <v>0</v>
      </c>
      <c r="R26" s="65"/>
    </row>
    <row r="27" spans="1:18" x14ac:dyDescent="0.25">
      <c r="A27" s="24" t="s">
        <v>43</v>
      </c>
      <c r="B27" s="5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8">
        <f t="shared" si="4"/>
        <v>0</v>
      </c>
      <c r="Q27" s="67">
        <f t="shared" si="5"/>
        <v>0</v>
      </c>
      <c r="R27" s="65"/>
    </row>
    <row r="28" spans="1:18" x14ac:dyDescent="0.25">
      <c r="A28" s="24" t="s">
        <v>27</v>
      </c>
      <c r="B28" s="5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8">
        <f t="shared" si="4"/>
        <v>0</v>
      </c>
      <c r="Q28" s="67">
        <f t="shared" si="5"/>
        <v>0</v>
      </c>
      <c r="R28" s="65"/>
    </row>
    <row r="29" spans="1:18" x14ac:dyDescent="0.25">
      <c r="A29" s="24" t="s">
        <v>28</v>
      </c>
      <c r="B29" s="5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8">
        <f t="shared" si="4"/>
        <v>0</v>
      </c>
      <c r="Q29" s="67">
        <f t="shared" si="5"/>
        <v>0</v>
      </c>
      <c r="R29" s="65"/>
    </row>
    <row r="30" spans="1:18" ht="14.25" x14ac:dyDescent="0.3">
      <c r="A30" s="24" t="s">
        <v>89</v>
      </c>
      <c r="B30" s="5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8">
        <f t="shared" si="4"/>
        <v>0</v>
      </c>
      <c r="Q30" s="67">
        <f t="shared" ref="Q30:Q38" si="6">O30</f>
        <v>0</v>
      </c>
      <c r="R30" s="65"/>
    </row>
    <row r="31" spans="1:18" x14ac:dyDescent="0.25">
      <c r="A31" s="24" t="s">
        <v>82</v>
      </c>
      <c r="B31" s="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8">
        <f t="shared" si="4"/>
        <v>0</v>
      </c>
      <c r="Q31" s="67">
        <f t="shared" si="6"/>
        <v>0</v>
      </c>
      <c r="R31" s="65"/>
    </row>
    <row r="32" spans="1:18" x14ac:dyDescent="0.25">
      <c r="A32" s="24" t="s">
        <v>30</v>
      </c>
      <c r="B32" s="5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8">
        <f t="shared" si="4"/>
        <v>0</v>
      </c>
      <c r="Q32" s="67">
        <f t="shared" si="6"/>
        <v>0</v>
      </c>
      <c r="R32" s="65"/>
    </row>
    <row r="33" spans="1:18" x14ac:dyDescent="0.25">
      <c r="A33" s="24" t="s">
        <v>31</v>
      </c>
      <c r="B33" s="5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>
        <f t="shared" si="4"/>
        <v>0</v>
      </c>
      <c r="Q33" s="67">
        <f t="shared" si="6"/>
        <v>0</v>
      </c>
      <c r="R33" s="65"/>
    </row>
    <row r="34" spans="1:18" x14ac:dyDescent="0.25">
      <c r="A34" s="24" t="s">
        <v>32</v>
      </c>
      <c r="B34" s="5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8">
        <f t="shared" si="4"/>
        <v>0</v>
      </c>
      <c r="Q34" s="67">
        <f t="shared" si="6"/>
        <v>0</v>
      </c>
      <c r="R34" s="65"/>
    </row>
    <row r="35" spans="1:18" x14ac:dyDescent="0.25">
      <c r="A35" s="24" t="s">
        <v>33</v>
      </c>
      <c r="B35" s="5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>
        <f t="shared" si="4"/>
        <v>0</v>
      </c>
      <c r="Q35" s="67">
        <f t="shared" si="6"/>
        <v>0</v>
      </c>
      <c r="R35" s="65"/>
    </row>
    <row r="36" spans="1:18" x14ac:dyDescent="0.25">
      <c r="A36" s="24" t="s">
        <v>85</v>
      </c>
      <c r="B36" s="5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>
        <f t="shared" si="4"/>
        <v>0</v>
      </c>
      <c r="Q36" s="67">
        <f t="shared" si="6"/>
        <v>0</v>
      </c>
      <c r="R36" s="65"/>
    </row>
    <row r="37" spans="1:18" x14ac:dyDescent="0.25">
      <c r="A37" s="24" t="s">
        <v>74</v>
      </c>
      <c r="B37" s="5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f t="shared" si="4"/>
        <v>0</v>
      </c>
      <c r="Q37" s="67">
        <f t="shared" si="6"/>
        <v>0</v>
      </c>
      <c r="R37" s="65"/>
    </row>
    <row r="38" spans="1:18" x14ac:dyDescent="0.25">
      <c r="A38" s="24" t="s">
        <v>34</v>
      </c>
      <c r="B38" s="5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>
        <f t="shared" si="4"/>
        <v>0</v>
      </c>
      <c r="Q38" s="67">
        <f t="shared" si="6"/>
        <v>0</v>
      </c>
      <c r="R38" s="65"/>
    </row>
    <row r="39" spans="1:18" x14ac:dyDescent="0.25">
      <c r="A39" s="24" t="s">
        <v>35</v>
      </c>
      <c r="B39" s="5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8">
        <f t="shared" si="4"/>
        <v>0</v>
      </c>
      <c r="Q39" s="67">
        <f>O39</f>
        <v>0</v>
      </c>
      <c r="R39" s="65"/>
    </row>
    <row r="40" spans="1:18" x14ac:dyDescent="0.25">
      <c r="A40" s="24" t="s">
        <v>87</v>
      </c>
      <c r="B40" s="5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8">
        <f t="shared" si="4"/>
        <v>0</v>
      </c>
      <c r="Q40" s="67">
        <f>O40</f>
        <v>0</v>
      </c>
      <c r="R40" s="65"/>
    </row>
    <row r="41" spans="1:18" x14ac:dyDescent="0.25">
      <c r="A41" s="24" t="s">
        <v>55</v>
      </c>
      <c r="B41" s="5"/>
      <c r="C41" s="62">
        <f>0.14975*SUM(C21:C40)</f>
        <v>0</v>
      </c>
      <c r="D41" s="62">
        <f t="shared" ref="D41:N41" si="7">0.14975*SUM(D21:D40)</f>
        <v>0</v>
      </c>
      <c r="E41" s="62">
        <f t="shared" si="7"/>
        <v>0</v>
      </c>
      <c r="F41" s="62">
        <f t="shared" si="7"/>
        <v>0</v>
      </c>
      <c r="G41" s="62">
        <f t="shared" si="7"/>
        <v>0</v>
      </c>
      <c r="H41" s="62">
        <f t="shared" si="7"/>
        <v>0</v>
      </c>
      <c r="I41" s="62">
        <f t="shared" si="7"/>
        <v>0</v>
      </c>
      <c r="J41" s="62">
        <f t="shared" si="7"/>
        <v>0</v>
      </c>
      <c r="K41" s="62">
        <f t="shared" si="7"/>
        <v>0</v>
      </c>
      <c r="L41" s="62">
        <f t="shared" si="7"/>
        <v>0</v>
      </c>
      <c r="M41" s="62">
        <f t="shared" si="7"/>
        <v>0</v>
      </c>
      <c r="N41" s="62">
        <f t="shared" si="7"/>
        <v>0</v>
      </c>
      <c r="O41" s="63">
        <f>SUM(C41:N41)</f>
        <v>0</v>
      </c>
      <c r="Q41" s="67"/>
      <c r="R41" s="65"/>
    </row>
    <row r="42" spans="1:18" x14ac:dyDescent="0.25">
      <c r="A42" s="24" t="s">
        <v>57</v>
      </c>
      <c r="B42" s="5"/>
      <c r="C42" s="62"/>
      <c r="D42" s="62"/>
      <c r="E42" s="62"/>
      <c r="F42" s="62">
        <f>-(C41+D41+E41)</f>
        <v>0</v>
      </c>
      <c r="G42" s="62"/>
      <c r="H42" s="62"/>
      <c r="I42" s="62">
        <f>-(F41+G41+H41)</f>
        <v>0</v>
      </c>
      <c r="J42" s="62"/>
      <c r="K42" s="62"/>
      <c r="L42" s="62">
        <f>-(I41+J41+K41)</f>
        <v>0</v>
      </c>
      <c r="M42" s="62"/>
      <c r="N42" s="62"/>
      <c r="O42" s="63">
        <f>SUM(C42:N42)</f>
        <v>0</v>
      </c>
      <c r="Q42" s="67"/>
      <c r="R42" s="65"/>
    </row>
    <row r="43" spans="1:18" x14ac:dyDescent="0.25">
      <c r="A43" s="24" t="s">
        <v>71</v>
      </c>
      <c r="B43" s="5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8">
        <f>SUM(C43:N43)</f>
        <v>0</v>
      </c>
      <c r="Q43" s="67">
        <f>O43</f>
        <v>0</v>
      </c>
      <c r="R43" s="65"/>
    </row>
    <row r="44" spans="1:18" x14ac:dyDescent="0.25">
      <c r="A44" s="24" t="s">
        <v>73</v>
      </c>
      <c r="B44" s="5"/>
      <c r="C44" s="85">
        <f t="shared" ref="C44:N44" si="8">C43*0.1635</f>
        <v>0</v>
      </c>
      <c r="D44" s="85">
        <f t="shared" si="8"/>
        <v>0</v>
      </c>
      <c r="E44" s="85">
        <f t="shared" si="8"/>
        <v>0</v>
      </c>
      <c r="F44" s="85">
        <f t="shared" si="8"/>
        <v>0</v>
      </c>
      <c r="G44" s="85">
        <f t="shared" si="8"/>
        <v>0</v>
      </c>
      <c r="H44" s="85">
        <f t="shared" si="8"/>
        <v>0</v>
      </c>
      <c r="I44" s="85">
        <f t="shared" si="8"/>
        <v>0</v>
      </c>
      <c r="J44" s="85">
        <f t="shared" si="8"/>
        <v>0</v>
      </c>
      <c r="K44" s="85">
        <f t="shared" si="8"/>
        <v>0</v>
      </c>
      <c r="L44" s="85">
        <f t="shared" si="8"/>
        <v>0</v>
      </c>
      <c r="M44" s="85">
        <f t="shared" si="8"/>
        <v>0</v>
      </c>
      <c r="N44" s="85">
        <f t="shared" si="8"/>
        <v>0</v>
      </c>
      <c r="O44" s="86">
        <f>SUM(C44:N44)</f>
        <v>0</v>
      </c>
      <c r="Q44" s="67">
        <f>O44</f>
        <v>0</v>
      </c>
      <c r="R44" s="65"/>
    </row>
    <row r="45" spans="1:18" x14ac:dyDescent="0.25">
      <c r="A45" s="24" t="s">
        <v>29</v>
      </c>
      <c r="B45" s="5"/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1">
        <f>SUM(C45:N45)</f>
        <v>0</v>
      </c>
      <c r="Q45" s="64"/>
      <c r="R45" s="65"/>
    </row>
    <row r="46" spans="1:18" x14ac:dyDescent="0.25">
      <c r="A46" s="24" t="s">
        <v>86</v>
      </c>
      <c r="B46" s="5"/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1">
        <f>SUM(C46:N46)</f>
        <v>0</v>
      </c>
      <c r="Q46" s="67"/>
      <c r="R46" s="65"/>
    </row>
    <row r="47" spans="1:18" x14ac:dyDescent="0.25">
      <c r="A47" s="24" t="s">
        <v>36</v>
      </c>
      <c r="B47" s="5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>
        <f t="shared" si="4"/>
        <v>0</v>
      </c>
      <c r="Q47" s="67">
        <f>O47</f>
        <v>0</v>
      </c>
      <c r="R47" s="65"/>
    </row>
    <row r="48" spans="1:18" x14ac:dyDescent="0.25">
      <c r="A48" s="24" t="s">
        <v>88</v>
      </c>
      <c r="B48" s="5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8">
        <f t="shared" si="4"/>
        <v>0</v>
      </c>
      <c r="Q48" s="67">
        <f>O48</f>
        <v>0</v>
      </c>
      <c r="R48" s="65"/>
    </row>
    <row r="49" spans="1:21" x14ac:dyDescent="0.25">
      <c r="A49" s="80" t="s">
        <v>59</v>
      </c>
      <c r="B49" s="5"/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1">
        <f t="shared" si="4"/>
        <v>0</v>
      </c>
      <c r="Q49" s="64"/>
      <c r="R49" s="65"/>
    </row>
    <row r="50" spans="1:21" x14ac:dyDescent="0.25">
      <c r="A50" s="80" t="s">
        <v>58</v>
      </c>
      <c r="B50" s="5"/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1">
        <f t="shared" si="4"/>
        <v>0</v>
      </c>
      <c r="Q50" s="67">
        <f>O50</f>
        <v>0</v>
      </c>
      <c r="R50" s="65"/>
    </row>
    <row r="51" spans="1:21" x14ac:dyDescent="0.25">
      <c r="A51" s="24"/>
      <c r="B51" s="5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26"/>
      <c r="Q51" s="64"/>
      <c r="R51" s="65"/>
    </row>
    <row r="52" spans="1:21" ht="14.25" thickBot="1" x14ac:dyDescent="0.3">
      <c r="A52" s="18" t="s">
        <v>25</v>
      </c>
      <c r="B52" s="19"/>
      <c r="C52" s="10">
        <f t="shared" ref="C52:N52" si="9">SUM(C21:C50)</f>
        <v>0</v>
      </c>
      <c r="D52" s="10">
        <f t="shared" si="9"/>
        <v>0</v>
      </c>
      <c r="E52" s="10">
        <f t="shared" si="9"/>
        <v>0</v>
      </c>
      <c r="F52" s="10">
        <f t="shared" si="9"/>
        <v>0</v>
      </c>
      <c r="G52" s="10">
        <f t="shared" si="9"/>
        <v>0</v>
      </c>
      <c r="H52" s="10">
        <f t="shared" si="9"/>
        <v>0</v>
      </c>
      <c r="I52" s="10">
        <f t="shared" si="9"/>
        <v>0</v>
      </c>
      <c r="J52" s="10">
        <f t="shared" si="9"/>
        <v>0</v>
      </c>
      <c r="K52" s="10">
        <f t="shared" si="9"/>
        <v>0</v>
      </c>
      <c r="L52" s="10">
        <f t="shared" si="9"/>
        <v>0</v>
      </c>
      <c r="M52" s="10">
        <f t="shared" si="9"/>
        <v>0</v>
      </c>
      <c r="N52" s="10">
        <f t="shared" si="9"/>
        <v>0</v>
      </c>
      <c r="O52" s="11">
        <f t="shared" si="4"/>
        <v>0</v>
      </c>
      <c r="Q52" s="64"/>
      <c r="R52" s="68">
        <f>SUM(Q21:Q50)</f>
        <v>0</v>
      </c>
      <c r="T52" s="74" t="s">
        <v>63</v>
      </c>
      <c r="U52" s="75"/>
    </row>
    <row r="53" spans="1:21" ht="14.25" thickTop="1" x14ac:dyDescent="0.25">
      <c r="A53" s="24"/>
      <c r="B53" s="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26"/>
      <c r="Q53" s="64"/>
      <c r="R53" s="65"/>
      <c r="T53" s="76"/>
      <c r="U53" s="77"/>
    </row>
    <row r="54" spans="1:21" ht="14.25" thickBot="1" x14ac:dyDescent="0.3">
      <c r="A54" s="30" t="s">
        <v>37</v>
      </c>
      <c r="B54" s="31"/>
      <c r="C54" s="12">
        <f t="shared" ref="C54:N54" si="10">C5+C17-C52</f>
        <v>0</v>
      </c>
      <c r="D54" s="12">
        <f t="shared" si="10"/>
        <v>0</v>
      </c>
      <c r="E54" s="12">
        <f t="shared" si="10"/>
        <v>0</v>
      </c>
      <c r="F54" s="12">
        <f t="shared" si="10"/>
        <v>0</v>
      </c>
      <c r="G54" s="12">
        <f t="shared" si="10"/>
        <v>0</v>
      </c>
      <c r="H54" s="12">
        <f t="shared" si="10"/>
        <v>0</v>
      </c>
      <c r="I54" s="12">
        <f t="shared" si="10"/>
        <v>0</v>
      </c>
      <c r="J54" s="12">
        <f t="shared" si="10"/>
        <v>0</v>
      </c>
      <c r="K54" s="12">
        <f t="shared" si="10"/>
        <v>0</v>
      </c>
      <c r="L54" s="12">
        <f t="shared" si="10"/>
        <v>0</v>
      </c>
      <c r="M54" s="12">
        <f t="shared" si="10"/>
        <v>0</v>
      </c>
      <c r="N54" s="12">
        <f t="shared" si="10"/>
        <v>0</v>
      </c>
      <c r="O54" s="41"/>
      <c r="Q54" s="66" t="s">
        <v>52</v>
      </c>
      <c r="R54" s="69">
        <f>R17-R52</f>
        <v>0</v>
      </c>
      <c r="T54" s="78">
        <v>0.2</v>
      </c>
      <c r="U54" s="79">
        <f>R54*T54</f>
        <v>0</v>
      </c>
    </row>
    <row r="55" spans="1:21" x14ac:dyDescent="0.25">
      <c r="Q55" s="64"/>
      <c r="R55" s="65"/>
    </row>
    <row r="56" spans="1:21" x14ac:dyDescent="0.25">
      <c r="Q56" s="64"/>
      <c r="R56" s="65"/>
    </row>
    <row r="57" spans="1:21" x14ac:dyDescent="0.25">
      <c r="A57" s="94" t="s">
        <v>83</v>
      </c>
      <c r="B57" s="95"/>
      <c r="C57" s="96">
        <f>'Coût et financement'!Q11</f>
        <v>0</v>
      </c>
      <c r="Q57" s="64"/>
      <c r="R57" s="65"/>
    </row>
    <row r="58" spans="1:21" x14ac:dyDescent="0.25">
      <c r="A58" s="97" t="s">
        <v>84</v>
      </c>
      <c r="B58" s="98"/>
      <c r="C58" s="99">
        <f>IF(MIN(C54:N54)&lt;0,MIN(C54:N54),0)</f>
        <v>0</v>
      </c>
      <c r="N58" s="65"/>
      <c r="O58" s="65"/>
      <c r="P58" s="72" t="s">
        <v>49</v>
      </c>
      <c r="Q58" s="67">
        <f>O45</f>
        <v>0</v>
      </c>
      <c r="R58" s="65"/>
    </row>
    <row r="59" spans="1:21" x14ac:dyDescent="0.25">
      <c r="N59" s="65"/>
      <c r="O59" s="65"/>
      <c r="P59" s="72" t="s">
        <v>50</v>
      </c>
      <c r="Q59" s="70">
        <f>O49</f>
        <v>0</v>
      </c>
      <c r="R59" s="65"/>
    </row>
    <row r="60" spans="1:21" x14ac:dyDescent="0.25">
      <c r="N60" s="65"/>
      <c r="O60" s="65"/>
      <c r="P60" s="72" t="s">
        <v>51</v>
      </c>
      <c r="Q60" s="64"/>
      <c r="R60" s="71">
        <f>Q58+Q59</f>
        <v>0</v>
      </c>
    </row>
    <row r="61" spans="1:21" x14ac:dyDescent="0.25">
      <c r="N61" s="65"/>
      <c r="O61" s="65"/>
      <c r="P61" s="65"/>
      <c r="Q61" s="64"/>
      <c r="R61" s="65"/>
    </row>
    <row r="62" spans="1:21" x14ac:dyDescent="0.25">
      <c r="N62" s="65"/>
      <c r="O62" s="65"/>
      <c r="P62" s="65"/>
      <c r="Q62" s="64"/>
      <c r="R62" s="65"/>
    </row>
  </sheetData>
  <mergeCells count="3">
    <mergeCell ref="A1:C1"/>
    <mergeCell ref="Q2:R2"/>
    <mergeCell ref="T4:U4"/>
  </mergeCells>
  <phoneticPr fontId="0" type="noConversion"/>
  <pageMargins left="0" right="0" top="0" bottom="0" header="0.51181102362204722" footer="0.51181102362204722"/>
  <pageSetup paperSize="5" scale="90" orientation="landscape" r:id="rId1"/>
  <headerFooter alignWithMargins="0"/>
  <rowBreaks count="1" manualBreakCount="1">
    <brk id="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Coût et financement</vt:lpstr>
      <vt:lpstr>An 1</vt:lpstr>
      <vt:lpstr>'An 1'!Impression_des_titres</vt:lpstr>
      <vt:lpstr>'An 1'!Zone_d_impression</vt:lpstr>
      <vt:lpstr>'Coût et financement'!Zone_d_impression</vt:lpstr>
    </vt:vector>
  </TitlesOfParts>
  <Company>Centre Local de Développement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 Brassard</dc:creator>
  <cp:lastModifiedBy>Noémie Roy</cp:lastModifiedBy>
  <cp:lastPrinted>2018-11-01T19:39:46Z</cp:lastPrinted>
  <dcterms:created xsi:type="dcterms:W3CDTF">2006-02-01T20:52:06Z</dcterms:created>
  <dcterms:modified xsi:type="dcterms:W3CDTF">2019-05-07T18:30:11Z</dcterms:modified>
</cp:coreProperties>
</file>